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Print_Area" localSheetId="0">Feuil1!$A$1:$N$39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2" i="1"/>
  <c r="B31" i="1"/>
  <c r="B30" i="1"/>
  <c r="B29" i="1"/>
  <c r="B28" i="1"/>
  <c r="D25" i="1"/>
  <c r="F25" i="1"/>
  <c r="G25" i="1"/>
  <c r="C25" i="1"/>
  <c r="D24" i="1"/>
  <c r="E24" i="1"/>
  <c r="F24" i="1"/>
  <c r="G24" i="1"/>
  <c r="H24" i="1"/>
  <c r="I24" i="1"/>
  <c r="J24" i="1"/>
  <c r="K24" i="1"/>
  <c r="K25" i="1" s="1"/>
  <c r="L24" i="1"/>
  <c r="M24" i="1"/>
  <c r="N24" i="1"/>
  <c r="C24" i="1"/>
  <c r="D23" i="1"/>
  <c r="E23" i="1"/>
  <c r="F23" i="1"/>
  <c r="G23" i="1"/>
  <c r="H23" i="1"/>
  <c r="I23" i="1"/>
  <c r="J23" i="1"/>
  <c r="K23" i="1"/>
  <c r="L23" i="1"/>
  <c r="M23" i="1"/>
  <c r="N23" i="1"/>
  <c r="N25" i="1" s="1"/>
  <c r="B39" i="1" s="1"/>
  <c r="C23" i="1"/>
  <c r="B23" i="1"/>
  <c r="H25" i="1" l="1"/>
  <c r="B33" i="1" s="1"/>
  <c r="M25" i="1"/>
  <c r="L25" i="1"/>
  <c r="J25" i="1"/>
  <c r="I25" i="1"/>
  <c r="E25" i="1"/>
  <c r="B24" i="1"/>
</calcChain>
</file>

<file path=xl/sharedStrings.xml><?xml version="1.0" encoding="utf-8"?>
<sst xmlns="http://schemas.openxmlformats.org/spreadsheetml/2006/main" count="52" uniqueCount="52">
  <si>
    <t>Réalisation</t>
  </si>
  <si>
    <t>Points</t>
  </si>
  <si>
    <t>(Bonus) Design du site</t>
  </si>
  <si>
    <t>Architecture générale et qualité du code</t>
  </si>
  <si>
    <t>Modélisation relative aux recettes de cuisine (avec méta-informations)</t>
  </si>
  <si>
    <t>Modélisation relatives aux utilisateurs (commentaires, notes, etc…)</t>
  </si>
  <si>
    <t>Inscription d’un nouvel utilisateur</t>
  </si>
  <si>
    <t>Connexion de l’utilisateur et utilisation des sessions</t>
  </si>
  <si>
    <t>Organisation des pages du site</t>
  </si>
  <si>
    <t>Consultation d’une recette</t>
  </si>
  <si>
    <t>Création d’une recette</t>
  </si>
  <si>
    <t>Modification et suppression d’une recette</t>
  </si>
  <si>
    <t>Gestion des notes</t>
  </si>
  <si>
    <t>Gestion des commentaires</t>
  </si>
  <si>
    <t>Recherche d’une recette et tri des résultats</t>
  </si>
  <si>
    <t>Menus et pagination</t>
  </si>
  <si>
    <t>Factorisation et réutilisation des fonctionnalités</t>
  </si>
  <si>
    <t>Performances, stabilité, optimisations et gestion des erreurs</t>
  </si>
  <si>
    <t>Aspect sécurité et gestion des autorisations</t>
  </si>
  <si>
    <t>(Bonus) Tests unitaires et/ou tests d’intégration</t>
  </si>
  <si>
    <t>(Bonus) Fonctionnalités non demandées (selon pertinence)</t>
  </si>
  <si>
    <t>(Bonus) Curiosité générale (librairies tierces, expérimentation, etc…)</t>
  </si>
  <si>
    <t>Points en plus/moins</t>
  </si>
  <si>
    <t>Total (hors bonus)</t>
  </si>
  <si>
    <t>Total des points bonus</t>
  </si>
  <si>
    <t>Total</t>
  </si>
  <si>
    <t>Pas de fixtures mais base de données présente en compensation | Attention à la gestion des exceptions ! | Pas d'upload de photos</t>
  </si>
  <si>
    <t>Pas de documentation | Pas de requirements.txt (version Django déduite à 1.7) | Très peu de fonctionnalités implémentées | Pas de fixtures | Pas d'upload de photos</t>
  </si>
  <si>
    <t>Pas de fixtures et base de données présente | Pas de requirements.txt (version Django déduite à 1.7) | Attention à la gestion des exceptions ! | Pas d'upload de photos</t>
  </si>
  <si>
    <t>Pas de requirements.txt mais version Django trouvée dans le readme | Pas de fixtures | Pas de fonctionnalités implémentées, dommage car modèle prometteur</t>
  </si>
  <si>
    <t>Pas de documentation | Pas de requirements.txt (version Django déduite à 1.7) | Pas de fixtures | Fonctionnalités non accessibles</t>
  </si>
  <si>
    <t xml:space="preserve">Pas de documentation | Pas de fixtures | </t>
  </si>
  <si>
    <t>Fixtures fonctionnelles | Pas de pagination des résultats | Pas d'upload de photos | Bon travail !</t>
  </si>
  <si>
    <t>Pas de requirements.txt (version Django déduite à 1.7) | Fixture à retravailler | Très bon travail !</t>
  </si>
  <si>
    <t>Pas de requirements.txt (version Django déduite à 1.7) | Pas de fixtures | Attention à la gestion des exceptions !</t>
  </si>
  <si>
    <t>Il n'y a rien évaluer, le projet est vide !</t>
  </si>
  <si>
    <t>Beaucoup (trop) de dépendances externes | Documentation insuffisante | Gros problèmes de CSS | Peu de fonctionnalités implémentées malgré un modèle complet</t>
  </si>
  <si>
    <t>Note</t>
  </si>
  <si>
    <r>
      <t xml:space="preserve">Groupe 01 </t>
    </r>
    <r>
      <rPr>
        <sz val="11"/>
        <color rgb="FF595959"/>
        <rFont val="Calibri"/>
        <family val="2"/>
      </rPr>
      <t>(Romain Salot, Kévin Bernier)</t>
    </r>
  </si>
  <si>
    <r>
      <t xml:space="preserve">Groupe 02 </t>
    </r>
    <r>
      <rPr>
        <sz val="11"/>
        <color rgb="FF595959"/>
        <rFont val="Calibri"/>
        <family val="2"/>
      </rPr>
      <t>(Simon Pruvost, Pierre Oudar, Cyril Engelaere)</t>
    </r>
  </si>
  <si>
    <r>
      <t xml:space="preserve">Groupe 03 </t>
    </r>
    <r>
      <rPr>
        <sz val="11"/>
        <color rgb="FF595959"/>
        <rFont val="Calibri"/>
        <family val="2"/>
      </rPr>
      <t>(Quentin Bauduin, Nicolas Dubrunfaut, Hélène Broyon)</t>
    </r>
  </si>
  <si>
    <r>
      <t xml:space="preserve">Groupe 04 </t>
    </r>
    <r>
      <rPr>
        <sz val="11"/>
        <color rgb="FF595959"/>
        <rFont val="Calibri"/>
        <family val="2"/>
      </rPr>
      <t>(Sabrina Vernalde, Joannick Gardize)</t>
    </r>
  </si>
  <si>
    <r>
      <t xml:space="preserve">Groupe 05 </t>
    </r>
    <r>
      <rPr>
        <sz val="11"/>
        <color rgb="FF595959"/>
        <rFont val="Calibri"/>
        <family val="2"/>
      </rPr>
      <t>(Benoit Brayer)</t>
    </r>
  </si>
  <si>
    <r>
      <t xml:space="preserve">Groupe 06 </t>
    </r>
    <r>
      <rPr>
        <sz val="11"/>
        <color rgb="FF595959"/>
        <rFont val="Calibri"/>
        <family val="2"/>
      </rPr>
      <t>(Valentin Stephen, Timothé Herlaud)</t>
    </r>
  </si>
  <si>
    <r>
      <t xml:space="preserve">Groupe 07 </t>
    </r>
    <r>
      <rPr>
        <sz val="11"/>
        <color rgb="FF595959"/>
        <rFont val="Calibri"/>
        <family val="2"/>
      </rPr>
      <t>(Thomas Perrault, Elliott Froigné)</t>
    </r>
  </si>
  <si>
    <r>
      <t xml:space="preserve">Groupe 08 </t>
    </r>
    <r>
      <rPr>
        <sz val="11"/>
        <color rgb="FF595959"/>
        <rFont val="Calibri"/>
        <family val="2"/>
      </rPr>
      <t>(William McKie)</t>
    </r>
  </si>
  <si>
    <r>
      <t xml:space="preserve">Groupe 09 </t>
    </r>
    <r>
      <rPr>
        <sz val="11"/>
        <color rgb="FF595959"/>
        <rFont val="Calibri"/>
        <family val="2"/>
      </rPr>
      <t>(Ahmed Abdallah)</t>
    </r>
  </si>
  <si>
    <r>
      <t xml:space="preserve">Groupe 10 </t>
    </r>
    <r>
      <rPr>
        <sz val="11"/>
        <color rgb="FF595959"/>
        <rFont val="Calibri"/>
        <family val="2"/>
      </rPr>
      <t>(Benjamin Bouret, Joaquim Ribeiro Esteves)</t>
    </r>
  </si>
  <si>
    <r>
      <t xml:space="preserve">Groupe 11 </t>
    </r>
    <r>
      <rPr>
        <sz val="11"/>
        <color rgb="FF595959"/>
        <rFont val="Calibri"/>
        <family val="2"/>
      </rPr>
      <t>(Ahmad Mazyad, Samir Assami)</t>
    </r>
  </si>
  <si>
    <r>
      <t xml:space="preserve">Groupe 12 </t>
    </r>
    <r>
      <rPr>
        <sz val="11"/>
        <color rgb="FF595959"/>
        <rFont val="Calibri"/>
        <family val="2"/>
      </rPr>
      <t>(Souala Haithem)</t>
    </r>
  </si>
  <si>
    <t>Commentaire</t>
  </si>
  <si>
    <t>Django 1.5, South, PIL, Python 2 ! Pourquoi tant de haine ? :( | MPTT absent des requirements | Fixture trop légère | Beaucoup d'échecs dans les tests unitaires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</si>
</sst>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595959"/>
      <name val="Calibri"/>
      <family val="2"/>
    </font>
    <font>
      <b/>
      <sz val="11"/>
      <color rgb="FF7E97AD"/>
      <name val="Calibri"/>
      <family val="2"/>
    </font>
    <font>
      <i/>
      <sz val="11"/>
      <color rgb="FF595959"/>
      <name val="Calibri"/>
      <family val="2"/>
    </font>
    <font>
      <b/>
      <sz val="11"/>
      <color rgb="FF595959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6">
    <xf numFmtId="0" fontId="0" fillId="0" borderId="0" xfId="0"/>
    <xf numFmtId="0" fontId="1" fillId="2" borderId="1" xfId="1" applyBorder="1" applyAlignment="1">
      <alignment horizontal="center"/>
    </xf>
    <xf numFmtId="0" fontId="3" fillId="4" borderId="1" xfId="3" applyBorder="1" applyAlignment="1">
      <alignment horizontal="center"/>
    </xf>
    <xf numFmtId="0" fontId="0" fillId="0" borderId="0" xfId="0" applyFont="1"/>
    <xf numFmtId="0" fontId="5" fillId="0" borderId="1" xfId="3" applyFont="1" applyFill="1" applyBorder="1" applyAlignment="1">
      <alignment horizontal="center"/>
    </xf>
    <xf numFmtId="0" fontId="2" fillId="3" borderId="1" xfId="2" applyBorder="1" applyAlignment="1">
      <alignment horizontal="center"/>
    </xf>
    <xf numFmtId="0" fontId="3" fillId="4" borderId="3" xfId="3" applyBorder="1" applyAlignment="1">
      <alignment horizontal="center"/>
    </xf>
    <xf numFmtId="0" fontId="3" fillId="4" borderId="8" xfId="3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7" fillId="0" borderId="2" xfId="0" applyFont="1" applyBorder="1" applyAlignment="1">
      <alignment horizontal="right" vertical="center" wrapText="1" indent="2"/>
    </xf>
    <xf numFmtId="0" fontId="8" fillId="0" borderId="4" xfId="0" applyFont="1" applyBorder="1" applyAlignment="1">
      <alignment horizontal="center" vertical="center" wrapText="1"/>
    </xf>
    <xf numFmtId="0" fontId="3" fillId="4" borderId="3" xfId="3" applyFont="1" applyBorder="1" applyAlignment="1">
      <alignment horizontal="center"/>
    </xf>
    <xf numFmtId="0" fontId="1" fillId="2" borderId="3" xfId="1" applyFont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7" fillId="0" borderId="5" xfId="0" applyFont="1" applyBorder="1" applyAlignment="1">
      <alignment horizontal="right" vertical="center" wrapText="1" indent="2"/>
    </xf>
    <xf numFmtId="0" fontId="7" fillId="0" borderId="6" xfId="0" applyFont="1" applyBorder="1" applyAlignment="1">
      <alignment horizontal="center" vertical="center" wrapText="1"/>
    </xf>
    <xf numFmtId="0" fontId="3" fillId="4" borderId="1" xfId="3" applyFont="1" applyBorder="1" applyAlignment="1">
      <alignment horizontal="center"/>
    </xf>
    <xf numFmtId="0" fontId="1" fillId="2" borderId="1" xfId="1" applyFont="1" applyBorder="1" applyAlignment="1">
      <alignment horizontal="center"/>
    </xf>
    <xf numFmtId="0" fontId="2" fillId="3" borderId="1" xfId="2" applyFont="1" applyBorder="1" applyAlignment="1">
      <alignment horizontal="center"/>
    </xf>
    <xf numFmtId="0" fontId="9" fillId="0" borderId="5" xfId="0" applyFont="1" applyBorder="1" applyAlignment="1">
      <alignment horizontal="right" vertical="center" wrapText="1" indent="2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 indent="2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 wrapText="1" indent="2"/>
    </xf>
    <xf numFmtId="0" fontId="6" fillId="0" borderId="14" xfId="0" applyFont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10" fillId="0" borderId="5" xfId="0" applyFont="1" applyBorder="1" applyAlignment="1">
      <alignment horizontal="right" vertical="center" wrapText="1" indent="2"/>
    </xf>
    <xf numFmtId="0" fontId="6" fillId="0" borderId="15" xfId="0" applyFont="1" applyBorder="1" applyAlignment="1">
      <alignment horizontal="center"/>
    </xf>
    <xf numFmtId="0" fontId="5" fillId="0" borderId="5" xfId="3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10" fillId="0" borderId="7" xfId="0" applyFont="1" applyBorder="1" applyAlignment="1">
      <alignment horizontal="right" vertical="center" wrapText="1" indent="2"/>
    </xf>
    <xf numFmtId="0" fontId="6" fillId="0" borderId="19" xfId="0" applyFont="1" applyBorder="1" applyAlignment="1">
      <alignment horizontal="center"/>
    </xf>
    <xf numFmtId="0" fontId="11" fillId="0" borderId="7" xfId="2" applyFont="1" applyFill="1" applyBorder="1" applyAlignment="1">
      <alignment horizontal="center"/>
    </xf>
    <xf numFmtId="0" fontId="11" fillId="0" borderId="8" xfId="2" applyFont="1" applyFill="1" applyBorder="1" applyAlignment="1">
      <alignment horizontal="center"/>
    </xf>
    <xf numFmtId="0" fontId="11" fillId="0" borderId="9" xfId="2" applyFont="1" applyFill="1" applyBorder="1" applyAlignment="1">
      <alignment horizontal="center"/>
    </xf>
    <xf numFmtId="0" fontId="0" fillId="0" borderId="0" xfId="0" quotePrefix="1" applyFont="1" applyAlignment="1">
      <alignment horizontal="right"/>
    </xf>
    <xf numFmtId="0" fontId="2" fillId="3" borderId="3" xfId="2" applyBorder="1" applyAlignment="1">
      <alignment horizontal="center"/>
    </xf>
    <xf numFmtId="0" fontId="3" fillId="4" borderId="2" xfId="3" applyFont="1" applyBorder="1" applyAlignment="1">
      <alignment horizontal="center"/>
    </xf>
    <xf numFmtId="0" fontId="3" fillId="4" borderId="4" xfId="3" applyBorder="1" applyAlignment="1">
      <alignment horizontal="center"/>
    </xf>
    <xf numFmtId="0" fontId="3" fillId="4" borderId="5" xfId="3" applyFont="1" applyBorder="1" applyAlignment="1">
      <alignment horizontal="center"/>
    </xf>
    <xf numFmtId="0" fontId="3" fillId="4" borderId="6" xfId="3" applyBorder="1" applyAlignment="1">
      <alignment horizontal="center"/>
    </xf>
    <xf numFmtId="0" fontId="1" fillId="2" borderId="5" xfId="1" applyFont="1" applyBorder="1" applyAlignment="1">
      <alignment horizontal="center"/>
    </xf>
    <xf numFmtId="0" fontId="1" fillId="2" borderId="6" xfId="1" applyBorder="1" applyAlignment="1">
      <alignment horizontal="center"/>
    </xf>
    <xf numFmtId="0" fontId="2" fillId="3" borderId="5" xfId="2" applyFont="1" applyBorder="1" applyAlignment="1">
      <alignment horizontal="center"/>
    </xf>
    <xf numFmtId="0" fontId="2" fillId="3" borderId="6" xfId="2" applyBorder="1" applyAlignment="1">
      <alignment horizontal="center"/>
    </xf>
    <xf numFmtId="0" fontId="3" fillId="4" borderId="7" xfId="3" applyFont="1" applyBorder="1" applyAlignment="1">
      <alignment horizontal="center"/>
    </xf>
    <xf numFmtId="0" fontId="3" fillId="4" borderId="8" xfId="3" applyFont="1" applyBorder="1" applyAlignment="1">
      <alignment horizontal="center"/>
    </xf>
    <xf numFmtId="0" fontId="3" fillId="4" borderId="9" xfId="3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5" xfId="0" applyFont="1" applyFill="1" applyBorder="1" applyAlignment="1">
      <alignment horizontal="right" vertical="center" wrapText="1" indent="2"/>
    </xf>
    <xf numFmtId="0" fontId="10" fillId="0" borderId="7" xfId="0" applyFont="1" applyFill="1" applyBorder="1" applyAlignment="1">
      <alignment horizontal="right" vertical="center" wrapText="1" indent="2"/>
    </xf>
    <xf numFmtId="0" fontId="4" fillId="0" borderId="8" xfId="0" applyFont="1" applyBorder="1" applyAlignment="1">
      <alignment horizontal="center"/>
    </xf>
    <xf numFmtId="0" fontId="0" fillId="0" borderId="15" xfId="0" applyFont="1" applyBorder="1" applyAlignment="1">
      <alignment horizontal="left" indent="1"/>
    </xf>
    <xf numFmtId="0" fontId="0" fillId="0" borderId="24" xfId="0" applyFont="1" applyBorder="1" applyAlignment="1">
      <alignment horizontal="left" indent="1"/>
    </xf>
    <xf numFmtId="0" fontId="0" fillId="0" borderId="25" xfId="0" applyFont="1" applyBorder="1" applyAlignment="1">
      <alignment horizontal="left" indent="1"/>
    </xf>
    <xf numFmtId="0" fontId="0" fillId="0" borderId="16" xfId="0" applyFont="1" applyBorder="1" applyAlignment="1">
      <alignment horizontal="left" indent="1"/>
    </xf>
    <xf numFmtId="0" fontId="0" fillId="0" borderId="26" xfId="0" applyFont="1" applyBorder="1" applyAlignment="1">
      <alignment horizontal="left" indent="1"/>
    </xf>
    <xf numFmtId="0" fontId="0" fillId="0" borderId="27" xfId="0" applyFont="1" applyBorder="1" applyAlignment="1">
      <alignment horizontal="left" indent="1"/>
    </xf>
    <xf numFmtId="0" fontId="0" fillId="0" borderId="14" xfId="0" applyFont="1" applyBorder="1" applyAlignment="1">
      <alignment horizontal="left" indent="1"/>
    </xf>
    <xf numFmtId="0" fontId="0" fillId="0" borderId="22" xfId="0" applyFont="1" applyBorder="1" applyAlignment="1">
      <alignment horizontal="left" indent="1"/>
    </xf>
    <xf numFmtId="0" fontId="0" fillId="0" borderId="23" xfId="0" applyFont="1" applyBorder="1" applyAlignment="1">
      <alignment horizontal="left" indent="1"/>
    </xf>
    <xf numFmtId="0" fontId="0" fillId="0" borderId="19" xfId="0" applyFont="1" applyBorder="1" applyAlignment="1">
      <alignment horizontal="left" indent="1"/>
    </xf>
    <xf numFmtId="0" fontId="0" fillId="0" borderId="28" xfId="0" applyFont="1" applyBorder="1" applyAlignment="1">
      <alignment horizontal="left" indent="1"/>
    </xf>
    <xf numFmtId="0" fontId="0" fillId="0" borderId="29" xfId="0" applyFont="1" applyBorder="1" applyAlignment="1">
      <alignment horizontal="left" indent="1"/>
    </xf>
    <xf numFmtId="0" fontId="10" fillId="0" borderId="10" xfId="0" applyFont="1" applyFill="1" applyBorder="1" applyAlignment="1">
      <alignment horizontal="right" vertical="center" wrapText="1" indent="2"/>
    </xf>
    <xf numFmtId="0" fontId="4" fillId="0" borderId="11" xfId="0" applyFont="1" applyBorder="1" applyAlignment="1">
      <alignment horizontal="center"/>
    </xf>
    <xf numFmtId="0" fontId="0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1">
    <dxf>
      <font>
        <b val="0"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/>
  </sheetViews>
  <sheetFormatPr baseColWidth="10" defaultRowHeight="15" x14ac:dyDescent="0.25"/>
  <cols>
    <col min="1" max="1" width="75.140625" style="3" customWidth="1"/>
    <col min="2" max="14" width="12.7109375" style="3" customWidth="1"/>
    <col min="15" max="16384" width="11.42578125" style="3"/>
  </cols>
  <sheetData>
    <row r="1" spans="1:14" s="12" customFormat="1" ht="15.75" thickBot="1" x14ac:dyDescent="0.3">
      <c r="A1" s="8" t="s">
        <v>0</v>
      </c>
      <c r="B1" s="9" t="s">
        <v>1</v>
      </c>
      <c r="C1" s="10">
        <v>1</v>
      </c>
      <c r="D1" s="11">
        <v>2</v>
      </c>
      <c r="E1" s="11">
        <v>3</v>
      </c>
      <c r="F1" s="10">
        <v>4</v>
      </c>
      <c r="G1" s="11">
        <v>5</v>
      </c>
      <c r="H1" s="11">
        <v>6</v>
      </c>
      <c r="I1" s="10">
        <v>7</v>
      </c>
      <c r="J1" s="11">
        <v>8</v>
      </c>
      <c r="K1" s="11">
        <v>9</v>
      </c>
      <c r="L1" s="10">
        <v>10</v>
      </c>
      <c r="M1" s="11">
        <v>11</v>
      </c>
      <c r="N1" s="9">
        <v>12</v>
      </c>
    </row>
    <row r="2" spans="1:14" x14ac:dyDescent="0.25">
      <c r="A2" s="13" t="s">
        <v>3</v>
      </c>
      <c r="B2" s="14">
        <v>4</v>
      </c>
      <c r="C2" s="42">
        <v>1</v>
      </c>
      <c r="D2" s="15">
        <v>2</v>
      </c>
      <c r="E2" s="16">
        <v>3</v>
      </c>
      <c r="F2" s="16">
        <v>3</v>
      </c>
      <c r="G2" s="15">
        <v>2</v>
      </c>
      <c r="H2" s="16">
        <v>3</v>
      </c>
      <c r="I2" s="6">
        <v>2</v>
      </c>
      <c r="J2" s="6">
        <v>2</v>
      </c>
      <c r="K2" s="6">
        <v>2</v>
      </c>
      <c r="L2" s="6">
        <v>2</v>
      </c>
      <c r="M2" s="41">
        <v>0</v>
      </c>
      <c r="N2" s="43">
        <v>2</v>
      </c>
    </row>
    <row r="3" spans="1:14" x14ac:dyDescent="0.25">
      <c r="A3" s="18" t="s">
        <v>4</v>
      </c>
      <c r="B3" s="19">
        <v>4</v>
      </c>
      <c r="C3" s="44">
        <v>1</v>
      </c>
      <c r="D3" s="20">
        <v>2</v>
      </c>
      <c r="E3" s="20">
        <v>2</v>
      </c>
      <c r="F3" s="20">
        <v>2</v>
      </c>
      <c r="G3" s="21">
        <v>3</v>
      </c>
      <c r="H3" s="21">
        <v>3</v>
      </c>
      <c r="I3" s="2">
        <v>2</v>
      </c>
      <c r="J3" s="2">
        <v>2</v>
      </c>
      <c r="K3" s="2">
        <v>1</v>
      </c>
      <c r="L3" s="2">
        <v>2</v>
      </c>
      <c r="M3" s="5">
        <v>0</v>
      </c>
      <c r="N3" s="45">
        <v>2</v>
      </c>
    </row>
    <row r="4" spans="1:14" x14ac:dyDescent="0.25">
      <c r="A4" s="18" t="s">
        <v>5</v>
      </c>
      <c r="B4" s="19">
        <v>2</v>
      </c>
      <c r="C4" s="44">
        <v>1</v>
      </c>
      <c r="D4" s="21">
        <v>2</v>
      </c>
      <c r="E4" s="21">
        <v>2</v>
      </c>
      <c r="F4" s="21">
        <v>2</v>
      </c>
      <c r="G4" s="21">
        <v>2</v>
      </c>
      <c r="H4" s="21">
        <v>2</v>
      </c>
      <c r="I4" s="2">
        <v>1</v>
      </c>
      <c r="J4" s="1">
        <v>2</v>
      </c>
      <c r="K4" s="2">
        <v>1</v>
      </c>
      <c r="L4" s="2">
        <v>1</v>
      </c>
      <c r="M4" s="5">
        <v>0</v>
      </c>
      <c r="N4" s="49">
        <v>0</v>
      </c>
    </row>
    <row r="5" spans="1:14" x14ac:dyDescent="0.25">
      <c r="A5" s="18" t="s">
        <v>6</v>
      </c>
      <c r="B5" s="19">
        <v>2</v>
      </c>
      <c r="C5" s="46">
        <v>2</v>
      </c>
      <c r="D5" s="20">
        <v>1</v>
      </c>
      <c r="E5" s="21">
        <v>2</v>
      </c>
      <c r="F5" s="21">
        <v>2</v>
      </c>
      <c r="G5" s="21">
        <v>2</v>
      </c>
      <c r="H5" s="21">
        <v>2</v>
      </c>
      <c r="I5" s="1">
        <v>2</v>
      </c>
      <c r="J5" s="1">
        <v>2</v>
      </c>
      <c r="K5" s="1">
        <v>2</v>
      </c>
      <c r="L5" s="1">
        <v>2</v>
      </c>
      <c r="M5" s="5">
        <v>0</v>
      </c>
      <c r="N5" s="49">
        <v>0</v>
      </c>
    </row>
    <row r="6" spans="1:14" x14ac:dyDescent="0.25">
      <c r="A6" s="18" t="s">
        <v>7</v>
      </c>
      <c r="B6" s="19">
        <v>1</v>
      </c>
      <c r="C6" s="46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1">
        <v>1</v>
      </c>
      <c r="J6" s="1">
        <v>1</v>
      </c>
      <c r="K6" s="1">
        <v>1</v>
      </c>
      <c r="L6" s="1">
        <v>1</v>
      </c>
      <c r="M6" s="5">
        <v>0</v>
      </c>
      <c r="N6" s="47">
        <v>1</v>
      </c>
    </row>
    <row r="7" spans="1:14" x14ac:dyDescent="0.25">
      <c r="A7" s="18" t="s">
        <v>8</v>
      </c>
      <c r="B7" s="19">
        <v>2</v>
      </c>
      <c r="C7" s="44">
        <v>1</v>
      </c>
      <c r="D7" s="21">
        <v>2</v>
      </c>
      <c r="E7" s="21">
        <v>2</v>
      </c>
      <c r="F7" s="20">
        <v>1</v>
      </c>
      <c r="G7" s="22">
        <v>0</v>
      </c>
      <c r="H7" s="21">
        <v>2</v>
      </c>
      <c r="I7" s="5">
        <v>0</v>
      </c>
      <c r="J7" s="5">
        <v>0</v>
      </c>
      <c r="K7" s="2">
        <v>1</v>
      </c>
      <c r="L7" s="1">
        <v>2</v>
      </c>
      <c r="M7" s="5">
        <v>0</v>
      </c>
      <c r="N7" s="49">
        <v>0</v>
      </c>
    </row>
    <row r="8" spans="1:14" x14ac:dyDescent="0.25">
      <c r="A8" s="18" t="s">
        <v>9</v>
      </c>
      <c r="B8" s="19">
        <v>2</v>
      </c>
      <c r="C8" s="44">
        <v>1</v>
      </c>
      <c r="D8" s="21">
        <v>2</v>
      </c>
      <c r="E8" s="21">
        <v>2</v>
      </c>
      <c r="F8" s="20">
        <v>1</v>
      </c>
      <c r="G8" s="22">
        <v>0</v>
      </c>
      <c r="H8" s="21">
        <v>2</v>
      </c>
      <c r="I8" s="1">
        <v>2</v>
      </c>
      <c r="J8" s="1">
        <v>2</v>
      </c>
      <c r="K8" s="2">
        <v>1</v>
      </c>
      <c r="L8" s="1">
        <v>2</v>
      </c>
      <c r="M8" s="5">
        <v>0</v>
      </c>
      <c r="N8" s="45">
        <v>1</v>
      </c>
    </row>
    <row r="9" spans="1:14" x14ac:dyDescent="0.25">
      <c r="A9" s="18" t="s">
        <v>10</v>
      </c>
      <c r="B9" s="19">
        <v>4</v>
      </c>
      <c r="C9" s="44">
        <v>1</v>
      </c>
      <c r="D9" s="20">
        <v>2</v>
      </c>
      <c r="E9" s="21">
        <v>3</v>
      </c>
      <c r="F9" s="20">
        <v>2</v>
      </c>
      <c r="G9" s="22">
        <v>0</v>
      </c>
      <c r="H9" s="21">
        <v>4</v>
      </c>
      <c r="I9" s="2">
        <v>2</v>
      </c>
      <c r="J9" s="2">
        <v>1</v>
      </c>
      <c r="K9" s="2">
        <v>2</v>
      </c>
      <c r="L9" s="1">
        <v>3</v>
      </c>
      <c r="M9" s="5">
        <v>0</v>
      </c>
      <c r="N9" s="47">
        <v>3</v>
      </c>
    </row>
    <row r="10" spans="1:14" x14ac:dyDescent="0.25">
      <c r="A10" s="18" t="s">
        <v>11</v>
      </c>
      <c r="B10" s="19">
        <v>2</v>
      </c>
      <c r="C10" s="48">
        <v>0</v>
      </c>
      <c r="D10" s="20">
        <v>1</v>
      </c>
      <c r="E10" s="21">
        <v>2</v>
      </c>
      <c r="F10" s="21">
        <v>2</v>
      </c>
      <c r="G10" s="22">
        <v>0</v>
      </c>
      <c r="H10" s="21">
        <v>2</v>
      </c>
      <c r="I10" s="2">
        <v>1</v>
      </c>
      <c r="J10" s="5">
        <v>0</v>
      </c>
      <c r="K10" s="5">
        <v>0</v>
      </c>
      <c r="L10" s="2">
        <v>1</v>
      </c>
      <c r="M10" s="5">
        <v>0</v>
      </c>
      <c r="N10" s="45">
        <v>1</v>
      </c>
    </row>
    <row r="11" spans="1:14" x14ac:dyDescent="0.25">
      <c r="A11" s="18" t="s">
        <v>12</v>
      </c>
      <c r="B11" s="19">
        <v>2</v>
      </c>
      <c r="C11" s="48">
        <v>0</v>
      </c>
      <c r="D11" s="21">
        <v>2</v>
      </c>
      <c r="E11" s="21">
        <v>2</v>
      </c>
      <c r="F11" s="20">
        <v>1</v>
      </c>
      <c r="G11" s="22">
        <v>0</v>
      </c>
      <c r="H11" s="21">
        <v>2</v>
      </c>
      <c r="I11" s="2">
        <v>1</v>
      </c>
      <c r="J11" s="5">
        <v>0</v>
      </c>
      <c r="K11" s="2">
        <v>1</v>
      </c>
      <c r="L11" s="1">
        <v>2</v>
      </c>
      <c r="M11" s="5">
        <v>0</v>
      </c>
      <c r="N11" s="49">
        <v>0</v>
      </c>
    </row>
    <row r="12" spans="1:14" x14ac:dyDescent="0.25">
      <c r="A12" s="18" t="s">
        <v>13</v>
      </c>
      <c r="B12" s="19">
        <v>3</v>
      </c>
      <c r="C12" s="48">
        <v>0</v>
      </c>
      <c r="D12" s="21">
        <v>2</v>
      </c>
      <c r="E12" s="21">
        <v>3</v>
      </c>
      <c r="F12" s="21">
        <v>3</v>
      </c>
      <c r="G12" s="22">
        <v>0</v>
      </c>
      <c r="H12" s="21">
        <v>3</v>
      </c>
      <c r="I12" s="2">
        <v>2</v>
      </c>
      <c r="J12" s="5">
        <v>0</v>
      </c>
      <c r="K12" s="2">
        <v>1</v>
      </c>
      <c r="L12" s="2">
        <v>1</v>
      </c>
      <c r="M12" s="5">
        <v>0</v>
      </c>
      <c r="N12" s="49">
        <v>0</v>
      </c>
    </row>
    <row r="13" spans="1:14" x14ac:dyDescent="0.25">
      <c r="A13" s="18" t="s">
        <v>14</v>
      </c>
      <c r="B13" s="19">
        <v>4</v>
      </c>
      <c r="C13" s="48">
        <v>0</v>
      </c>
      <c r="D13" s="20">
        <v>2</v>
      </c>
      <c r="E13" s="20">
        <v>2</v>
      </c>
      <c r="F13" s="20">
        <v>2</v>
      </c>
      <c r="G13" s="22">
        <v>0</v>
      </c>
      <c r="H13" s="21">
        <v>4</v>
      </c>
      <c r="I13" s="5">
        <v>0</v>
      </c>
      <c r="J13" s="5">
        <v>0</v>
      </c>
      <c r="K13" s="2">
        <v>2</v>
      </c>
      <c r="L13" s="1">
        <v>3</v>
      </c>
      <c r="M13" s="5">
        <v>0</v>
      </c>
      <c r="N13" s="49">
        <v>0</v>
      </c>
    </row>
    <row r="14" spans="1:14" x14ac:dyDescent="0.25">
      <c r="A14" s="18" t="s">
        <v>15</v>
      </c>
      <c r="B14" s="19">
        <v>2</v>
      </c>
      <c r="C14" s="48">
        <v>0</v>
      </c>
      <c r="D14" s="20">
        <v>1</v>
      </c>
      <c r="E14" s="20">
        <v>1</v>
      </c>
      <c r="F14" s="20">
        <v>1</v>
      </c>
      <c r="G14" s="22">
        <v>0</v>
      </c>
      <c r="H14" s="21">
        <v>2</v>
      </c>
      <c r="I14" s="2">
        <v>1</v>
      </c>
      <c r="J14" s="2">
        <v>1</v>
      </c>
      <c r="K14" s="2">
        <v>1</v>
      </c>
      <c r="L14" s="2">
        <v>1</v>
      </c>
      <c r="M14" s="5">
        <v>0</v>
      </c>
      <c r="N14" s="49">
        <v>0</v>
      </c>
    </row>
    <row r="15" spans="1:14" x14ac:dyDescent="0.25">
      <c r="A15" s="18" t="s">
        <v>16</v>
      </c>
      <c r="B15" s="19">
        <v>2</v>
      </c>
      <c r="C15" s="48">
        <v>0</v>
      </c>
      <c r="D15" s="20">
        <v>1</v>
      </c>
      <c r="E15" s="20">
        <v>1</v>
      </c>
      <c r="F15" s="20">
        <v>1</v>
      </c>
      <c r="G15" s="22">
        <v>0</v>
      </c>
      <c r="H15" s="21">
        <v>2</v>
      </c>
      <c r="I15" s="2">
        <v>1</v>
      </c>
      <c r="J15" s="2">
        <v>1</v>
      </c>
      <c r="K15" s="2">
        <v>1</v>
      </c>
      <c r="L15" s="2">
        <v>1</v>
      </c>
      <c r="M15" s="5">
        <v>0</v>
      </c>
      <c r="N15" s="45">
        <v>1</v>
      </c>
    </row>
    <row r="16" spans="1:14" x14ac:dyDescent="0.25">
      <c r="A16" s="18" t="s">
        <v>17</v>
      </c>
      <c r="B16" s="19">
        <v>3</v>
      </c>
      <c r="C16" s="48">
        <v>0</v>
      </c>
      <c r="D16" s="20">
        <v>1</v>
      </c>
      <c r="E16" s="21">
        <v>2</v>
      </c>
      <c r="F16" s="20">
        <v>1</v>
      </c>
      <c r="G16" s="22">
        <v>0</v>
      </c>
      <c r="H16" s="21">
        <v>3</v>
      </c>
      <c r="I16" s="2">
        <v>1</v>
      </c>
      <c r="J16" s="2">
        <v>1</v>
      </c>
      <c r="K16" s="2">
        <v>1</v>
      </c>
      <c r="L16" s="2">
        <v>1</v>
      </c>
      <c r="M16" s="5">
        <v>0</v>
      </c>
      <c r="N16" s="45">
        <v>1</v>
      </c>
    </row>
    <row r="17" spans="1:14" x14ac:dyDescent="0.25">
      <c r="A17" s="18" t="s">
        <v>18</v>
      </c>
      <c r="B17" s="19">
        <v>1</v>
      </c>
      <c r="C17" s="48">
        <v>0</v>
      </c>
      <c r="D17" s="22">
        <v>0</v>
      </c>
      <c r="E17" s="21">
        <v>1</v>
      </c>
      <c r="F17" s="21">
        <v>1</v>
      </c>
      <c r="G17" s="22">
        <v>0</v>
      </c>
      <c r="H17" s="21">
        <v>1</v>
      </c>
      <c r="I17" s="5">
        <v>0</v>
      </c>
      <c r="J17" s="5">
        <v>0</v>
      </c>
      <c r="K17" s="5">
        <v>0</v>
      </c>
      <c r="L17" s="1">
        <v>1</v>
      </c>
      <c r="M17" s="5">
        <v>0</v>
      </c>
      <c r="N17" s="49">
        <v>0</v>
      </c>
    </row>
    <row r="18" spans="1:14" x14ac:dyDescent="0.25">
      <c r="A18" s="23" t="s">
        <v>2</v>
      </c>
      <c r="B18" s="24">
        <v>2</v>
      </c>
      <c r="C18" s="44">
        <v>1</v>
      </c>
      <c r="D18" s="20">
        <v>1</v>
      </c>
      <c r="E18" s="20">
        <v>1</v>
      </c>
      <c r="F18" s="22">
        <v>0</v>
      </c>
      <c r="G18" s="20">
        <v>1</v>
      </c>
      <c r="H18" s="21">
        <v>2</v>
      </c>
      <c r="I18" s="20">
        <v>1</v>
      </c>
      <c r="J18" s="2">
        <v>1</v>
      </c>
      <c r="K18" s="2">
        <v>1</v>
      </c>
      <c r="L18" s="2">
        <v>1</v>
      </c>
      <c r="M18" s="5">
        <v>0</v>
      </c>
      <c r="N18" s="45">
        <v>1</v>
      </c>
    </row>
    <row r="19" spans="1:14" x14ac:dyDescent="0.25">
      <c r="A19" s="23" t="s">
        <v>19</v>
      </c>
      <c r="B19" s="24">
        <v>3</v>
      </c>
      <c r="C19" s="48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45">
        <v>1</v>
      </c>
    </row>
    <row r="20" spans="1:14" x14ac:dyDescent="0.25">
      <c r="A20" s="23" t="s">
        <v>20</v>
      </c>
      <c r="B20" s="24">
        <v>3</v>
      </c>
      <c r="C20" s="48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45">
        <v>2</v>
      </c>
    </row>
    <row r="21" spans="1:14" x14ac:dyDescent="0.25">
      <c r="A21" s="23" t="s">
        <v>21</v>
      </c>
      <c r="B21" s="24">
        <v>2</v>
      </c>
      <c r="C21" s="48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5">
        <v>0</v>
      </c>
      <c r="J21" s="2">
        <v>1</v>
      </c>
      <c r="K21" s="5">
        <v>0</v>
      </c>
      <c r="L21" s="5">
        <v>0</v>
      </c>
      <c r="M21" s="5">
        <v>0</v>
      </c>
      <c r="N21" s="45">
        <v>1</v>
      </c>
    </row>
    <row r="22" spans="1:14" ht="15.75" thickBot="1" x14ac:dyDescent="0.3">
      <c r="A22" s="25" t="s">
        <v>22</v>
      </c>
      <c r="B22" s="26">
        <v>0</v>
      </c>
      <c r="C22" s="50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52">
        <v>0</v>
      </c>
    </row>
    <row r="23" spans="1:14" x14ac:dyDescent="0.25">
      <c r="A23" s="27" t="s">
        <v>23</v>
      </c>
      <c r="B23" s="28">
        <f>SUM(B2:B17)</f>
        <v>40</v>
      </c>
      <c r="C23" s="29">
        <f>SUM(C2:C17)</f>
        <v>9</v>
      </c>
      <c r="D23" s="17">
        <f t="shared" ref="D23:N23" si="0">SUM(D2:D17)</f>
        <v>24</v>
      </c>
      <c r="E23" s="17">
        <f t="shared" si="0"/>
        <v>31</v>
      </c>
      <c r="F23" s="17">
        <f t="shared" si="0"/>
        <v>26</v>
      </c>
      <c r="G23" s="17">
        <f t="shared" si="0"/>
        <v>10</v>
      </c>
      <c r="H23" s="17">
        <f t="shared" si="0"/>
        <v>38</v>
      </c>
      <c r="I23" s="17">
        <f t="shared" si="0"/>
        <v>19</v>
      </c>
      <c r="J23" s="17">
        <f t="shared" si="0"/>
        <v>15</v>
      </c>
      <c r="K23" s="17">
        <f t="shared" si="0"/>
        <v>18</v>
      </c>
      <c r="L23" s="17">
        <f t="shared" si="0"/>
        <v>26</v>
      </c>
      <c r="M23" s="17">
        <f t="shared" si="0"/>
        <v>0</v>
      </c>
      <c r="N23" s="30">
        <f t="shared" si="0"/>
        <v>12</v>
      </c>
    </row>
    <row r="24" spans="1:14" x14ac:dyDescent="0.25">
      <c r="A24" s="31" t="s">
        <v>24</v>
      </c>
      <c r="B24" s="32">
        <f>SUM(B18:B21)</f>
        <v>10</v>
      </c>
      <c r="C24" s="33">
        <f>SUM(C18:C21)</f>
        <v>1</v>
      </c>
      <c r="D24" s="4">
        <f t="shared" ref="D24:N24" si="1">SUM(D18:D21)</f>
        <v>1</v>
      </c>
      <c r="E24" s="4">
        <f t="shared" si="1"/>
        <v>1</v>
      </c>
      <c r="F24" s="4">
        <f t="shared" si="1"/>
        <v>0</v>
      </c>
      <c r="G24" s="4">
        <f t="shared" si="1"/>
        <v>1</v>
      </c>
      <c r="H24" s="4">
        <f t="shared" si="1"/>
        <v>2</v>
      </c>
      <c r="I24" s="4">
        <f t="shared" si="1"/>
        <v>1</v>
      </c>
      <c r="J24" s="4">
        <f t="shared" si="1"/>
        <v>2</v>
      </c>
      <c r="K24" s="4">
        <f t="shared" si="1"/>
        <v>1</v>
      </c>
      <c r="L24" s="4">
        <f t="shared" si="1"/>
        <v>1</v>
      </c>
      <c r="M24" s="4">
        <f t="shared" si="1"/>
        <v>0</v>
      </c>
      <c r="N24" s="34">
        <f t="shared" si="1"/>
        <v>5</v>
      </c>
    </row>
    <row r="25" spans="1:14" ht="15.75" thickBot="1" x14ac:dyDescent="0.3">
      <c r="A25" s="35" t="s">
        <v>25</v>
      </c>
      <c r="B25" s="36">
        <v>20</v>
      </c>
      <c r="C25" s="37">
        <f>MIN(ROUNDUP((C23+C24)/2, 0)-C22, 20)</f>
        <v>5</v>
      </c>
      <c r="D25" s="38">
        <f t="shared" ref="D25:N25" si="2">MIN(ROUNDUP((D23+D24)/2, 0)-D22, 20)</f>
        <v>13</v>
      </c>
      <c r="E25" s="38">
        <f t="shared" si="2"/>
        <v>16</v>
      </c>
      <c r="F25" s="38">
        <f t="shared" si="2"/>
        <v>13</v>
      </c>
      <c r="G25" s="38">
        <f t="shared" si="2"/>
        <v>6</v>
      </c>
      <c r="H25" s="38">
        <f t="shared" si="2"/>
        <v>20</v>
      </c>
      <c r="I25" s="38">
        <f t="shared" si="2"/>
        <v>10</v>
      </c>
      <c r="J25" s="38">
        <f t="shared" si="2"/>
        <v>9</v>
      </c>
      <c r="K25" s="38">
        <f t="shared" si="2"/>
        <v>10</v>
      </c>
      <c r="L25" s="38">
        <f t="shared" si="2"/>
        <v>14</v>
      </c>
      <c r="M25" s="38">
        <f t="shared" si="2"/>
        <v>0</v>
      </c>
      <c r="N25" s="39">
        <f t="shared" si="2"/>
        <v>9</v>
      </c>
    </row>
    <row r="26" spans="1:14" ht="15.75" thickBot="1" x14ac:dyDescent="0.3">
      <c r="C26" s="40"/>
    </row>
    <row r="27" spans="1:14" ht="15.75" thickBot="1" x14ac:dyDescent="0.3">
      <c r="A27" s="71"/>
      <c r="B27" s="72" t="s">
        <v>37</v>
      </c>
      <c r="C27" s="73" t="s">
        <v>50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5"/>
    </row>
    <row r="28" spans="1:14" x14ac:dyDescent="0.25">
      <c r="A28" s="69" t="s">
        <v>38</v>
      </c>
      <c r="B28" s="70">
        <f>C25</f>
        <v>5</v>
      </c>
      <c r="C28" s="63" t="s">
        <v>27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5"/>
    </row>
    <row r="29" spans="1:14" x14ac:dyDescent="0.25">
      <c r="A29" s="54" t="s">
        <v>39</v>
      </c>
      <c r="B29" s="53">
        <f>D25</f>
        <v>13</v>
      </c>
      <c r="C29" s="57" t="s">
        <v>26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9"/>
    </row>
    <row r="30" spans="1:14" x14ac:dyDescent="0.25">
      <c r="A30" s="54" t="s">
        <v>40</v>
      </c>
      <c r="B30" s="53">
        <f>E25</f>
        <v>16</v>
      </c>
      <c r="C30" s="60" t="s">
        <v>32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</row>
    <row r="31" spans="1:14" x14ac:dyDescent="0.25">
      <c r="A31" s="54" t="s">
        <v>41</v>
      </c>
      <c r="B31" s="53">
        <f>F25</f>
        <v>13</v>
      </c>
      <c r="C31" s="63" t="s">
        <v>28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/>
    </row>
    <row r="32" spans="1:14" x14ac:dyDescent="0.25">
      <c r="A32" s="54" t="s">
        <v>42</v>
      </c>
      <c r="B32" s="53">
        <f>G25</f>
        <v>6</v>
      </c>
      <c r="C32" s="57" t="s">
        <v>29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9"/>
    </row>
    <row r="33" spans="1:14" x14ac:dyDescent="0.25">
      <c r="A33" s="54" t="s">
        <v>43</v>
      </c>
      <c r="B33" s="53">
        <f>H25</f>
        <v>20</v>
      </c>
      <c r="C33" s="57" t="s">
        <v>33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</row>
    <row r="34" spans="1:14" x14ac:dyDescent="0.25">
      <c r="A34" s="54" t="s">
        <v>44</v>
      </c>
      <c r="B34" s="53">
        <f>I25</f>
        <v>10</v>
      </c>
      <c r="C34" s="57" t="s">
        <v>30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</row>
    <row r="35" spans="1:14" x14ac:dyDescent="0.25">
      <c r="A35" s="54" t="s">
        <v>45</v>
      </c>
      <c r="B35" s="53">
        <f>J25</f>
        <v>9</v>
      </c>
      <c r="C35" s="57" t="s">
        <v>36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</row>
    <row r="36" spans="1:14" x14ac:dyDescent="0.25">
      <c r="A36" s="54" t="s">
        <v>46</v>
      </c>
      <c r="B36" s="53">
        <f>K25</f>
        <v>10</v>
      </c>
      <c r="C36" s="57" t="s">
        <v>31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</row>
    <row r="37" spans="1:14" x14ac:dyDescent="0.25">
      <c r="A37" s="54" t="s">
        <v>47</v>
      </c>
      <c r="B37" s="53">
        <f>K25</f>
        <v>10</v>
      </c>
      <c r="C37" s="57" t="s">
        <v>34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9"/>
    </row>
    <row r="38" spans="1:14" x14ac:dyDescent="0.25">
      <c r="A38" s="54" t="s">
        <v>48</v>
      </c>
      <c r="B38" s="53">
        <f>M25</f>
        <v>0</v>
      </c>
      <c r="C38" s="57" t="s">
        <v>35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9"/>
    </row>
    <row r="39" spans="1:14" ht="15.75" thickBot="1" x14ac:dyDescent="0.3">
      <c r="A39" s="55" t="s">
        <v>49</v>
      </c>
      <c r="B39" s="56">
        <f>N25</f>
        <v>9</v>
      </c>
      <c r="C39" s="66" t="s">
        <v>51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8"/>
    </row>
  </sheetData>
  <mergeCells count="13">
    <mergeCell ref="C39:N39"/>
    <mergeCell ref="C33:N33"/>
    <mergeCell ref="C34:N34"/>
    <mergeCell ref="C35:N35"/>
    <mergeCell ref="C36:N36"/>
    <mergeCell ref="C37:N37"/>
    <mergeCell ref="C38:N38"/>
    <mergeCell ref="C27:N27"/>
    <mergeCell ref="C28:N28"/>
    <mergeCell ref="C29:N29"/>
    <mergeCell ref="C30:N30"/>
    <mergeCell ref="C31:N31"/>
    <mergeCell ref="C32:N32"/>
  </mergeCells>
  <pageMargins left="0.23622047244094491" right="0.23622047244094491" top="0.74803149606299213" bottom="0.74803149606299213" header="0.31496062992125984" footer="0.31496062992125984"/>
  <pageSetup paperSize="9" scale="59" orientation="landscape" horizontalDpi="0" verticalDpi="0" r:id="rId1"/>
  <ignoredErrors>
    <ignoredError sqref="B23:B24 C23:N23 C24:N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Marc Debureaux</dc:creator>
  <cp:lastModifiedBy>Marc Debureaux</cp:lastModifiedBy>
  <cp:lastPrinted>2015-06-28T18:15:32Z</cp:lastPrinted>
  <dcterms:created xsi:type="dcterms:W3CDTF">2014-05-10T19:10:10Z</dcterms:created>
  <dcterms:modified xsi:type="dcterms:W3CDTF">2015-06-28T18:15:59Z</dcterms:modified>
</cp:coreProperties>
</file>